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2995" windowHeight="979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M21" i="1" l="1"/>
  <c r="L21" i="1"/>
  <c r="K21" i="1"/>
  <c r="I21" i="1"/>
  <c r="G21" i="1"/>
  <c r="E21" i="1"/>
  <c r="C21" i="1"/>
  <c r="J21" i="1"/>
  <c r="H21" i="1"/>
  <c r="F21" i="1"/>
  <c r="D21" i="1"/>
  <c r="B21" i="1"/>
  <c r="M10" i="1"/>
  <c r="L10" i="1"/>
  <c r="K10" i="1"/>
  <c r="J10" i="1"/>
  <c r="G10" i="1"/>
  <c r="F10" i="1"/>
  <c r="E10" i="1"/>
  <c r="D10" i="1"/>
  <c r="C10" i="1"/>
  <c r="B10" i="1"/>
  <c r="I10" i="1" l="1"/>
  <c r="L4" i="4"/>
  <c r="M16" i="2" l="1"/>
  <c r="L13" i="2"/>
  <c r="J9" i="2" l="1"/>
  <c r="K9" i="2"/>
  <c r="L9" i="2"/>
  <c r="I9" i="2"/>
</calcChain>
</file>

<file path=xl/sharedStrings.xml><?xml version="1.0" encoding="utf-8"?>
<sst xmlns="http://schemas.openxmlformats.org/spreadsheetml/2006/main" count="55" uniqueCount="32">
  <si>
    <t>บัญชีสรุปโครงการพัฒนา</t>
  </si>
  <si>
    <t>องค์การบริหารส่วนตำบลบ้านคู</t>
  </si>
  <si>
    <t>ยุทธศาสตร์</t>
  </si>
  <si>
    <t>ปี 2566</t>
  </si>
  <si>
    <t>ปี 2567</t>
  </si>
  <si>
    <t>ปี 2568</t>
  </si>
  <si>
    <t>ปี 2569</t>
  </si>
  <si>
    <t>ปี2570</t>
  </si>
  <si>
    <t>รวม 5 ปี</t>
  </si>
  <si>
    <t>จำนวน</t>
  </si>
  <si>
    <t>งบประมาณ</t>
  </si>
  <si>
    <t>โครงการ</t>
  </si>
  <si>
    <t>(บาท)</t>
  </si>
  <si>
    <t>1.ยุทธศาสตร์ด้านโครงสร้างพื้นฐาน</t>
  </si>
  <si>
    <t>1.1 แผนงานอุตสาหกรรมและการโยธา</t>
  </si>
  <si>
    <t>1.2แผนงาน เคหะและชุมชน</t>
  </si>
  <si>
    <t>รวม</t>
  </si>
  <si>
    <t>2.ยุทธศาสตร์การพัฒนาเศรษฐกิจและส่งเสริม</t>
  </si>
  <si>
    <t>อาชีพตามหลักปรัชญาเศรษฐพอเพียง</t>
  </si>
  <si>
    <t>3.ยุทธศาสตร์พัฒนาด้านคุณภาพชีวิต</t>
  </si>
  <si>
    <t xml:space="preserve">และสังคม  </t>
  </si>
  <si>
    <t>3.2 แผนงานสาธารณสุข</t>
  </si>
  <si>
    <t>3.3 แผนงานรักษาความสงบภายใน</t>
  </si>
  <si>
    <t>6.ยุทธศาสตร์การพัฒนาด้านการบริหารจัดการ</t>
  </si>
  <si>
    <t>อนุรักษ์การจัดการอนุรักษ์ฟื้นฟูทรัพยากร</t>
  </si>
  <si>
    <t>ธรรมชาติสิ่งแวดล้อมและการท่องเที่ยว</t>
  </si>
  <si>
    <t xml:space="preserve">   6.1 แผนงาน การเกษตร</t>
  </si>
  <si>
    <t>เ</t>
  </si>
  <si>
    <t>ที่นำมาจากแผนพัฒนาหมู่บ้านแผนชุมชน (พ.ศ.2566 - 2570)</t>
  </si>
  <si>
    <t>3.1 แผนงานบริการชุมชนและสังคม</t>
  </si>
  <si>
    <t xml:space="preserve">   2.1 แผนงาน การเศรษฐกิจ</t>
  </si>
  <si>
    <t>3.4 แผนงานความเข้มแข็งของชุมชน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</si>
</sst>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87" fontId="2" fillId="0" borderId="3" xfId="1" applyNumberFormat="1" applyFont="1" applyBorder="1" applyAlignment="1"/>
    <xf numFmtId="0" fontId="2" fillId="0" borderId="3" xfId="0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0" fontId="5" fillId="0" borderId="0" xfId="0" applyFont="1"/>
    <xf numFmtId="0" fontId="4" fillId="0" borderId="1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/>
    <xf numFmtId="0" fontId="4" fillId="0" borderId="12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87" fontId="4" fillId="0" borderId="4" xfId="1" applyNumberFormat="1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textRotation="180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187" fontId="4" fillId="0" borderId="5" xfId="1" applyNumberFormat="1" applyFont="1" applyFill="1" applyBorder="1" applyAlignment="1"/>
    <xf numFmtId="187" fontId="4" fillId="0" borderId="3" xfId="1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/>
    <xf numFmtId="187" fontId="2" fillId="0" borderId="5" xfId="1" applyNumberFormat="1" applyFont="1" applyFill="1" applyBorder="1" applyAlignment="1"/>
    <xf numFmtId="0" fontId="2" fillId="0" borderId="2" xfId="0" applyFont="1" applyBorder="1" applyAlignment="1">
      <alignment horizontal="left"/>
    </xf>
    <xf numFmtId="0" fontId="2" fillId="0" borderId="9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87" fontId="0" fillId="0" borderId="0" xfId="1" applyNumberFormat="1" applyFont="1"/>
    <xf numFmtId="187" fontId="0" fillId="0" borderId="0" xfId="0" applyNumberFormat="1"/>
    <xf numFmtId="0" fontId="4" fillId="0" borderId="8" xfId="0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187" fontId="4" fillId="0" borderId="3" xfId="1" applyNumberFormat="1" applyFont="1" applyFill="1" applyBorder="1" applyAlignment="1"/>
    <xf numFmtId="0" fontId="4" fillId="0" borderId="10" xfId="0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center"/>
    </xf>
    <xf numFmtId="187" fontId="4" fillId="0" borderId="7" xfId="1" applyNumberFormat="1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87" fontId="4" fillId="0" borderId="5" xfId="1" applyNumberFormat="1" applyFont="1" applyFill="1" applyBorder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187" fontId="2" fillId="0" borderId="3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87" fontId="4" fillId="0" borderId="5" xfId="1" applyNumberFormat="1" applyFont="1" applyFill="1" applyBorder="1" applyAlignment="1">
      <alignment horizontal="left"/>
    </xf>
    <xf numFmtId="187" fontId="2" fillId="0" borderId="5" xfId="1" applyNumberFormat="1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187" fontId="4" fillId="0" borderId="3" xfId="1" applyNumberFormat="1" applyFont="1" applyBorder="1" applyAlignment="1">
      <alignment horizontal="left"/>
    </xf>
    <xf numFmtId="43" fontId="4" fillId="0" borderId="3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/>
    <xf numFmtId="187" fontId="2" fillId="0" borderId="0" xfId="1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/>
    <xf numFmtId="3" fontId="10" fillId="0" borderId="0" xfId="0" applyNumberFormat="1" applyFont="1" applyBorder="1" applyAlignment="1"/>
    <xf numFmtId="0" fontId="9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43" fontId="4" fillId="0" borderId="2" xfId="1" applyFont="1" applyFill="1" applyBorder="1" applyAlignment="1">
      <alignment horizontal="left"/>
    </xf>
    <xf numFmtId="43" fontId="4" fillId="0" borderId="2" xfId="1" applyFont="1" applyFill="1" applyBorder="1" applyAlignment="1">
      <alignment horizontal="center"/>
    </xf>
    <xf numFmtId="187" fontId="4" fillId="0" borderId="6" xfId="1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3" fontId="2" fillId="0" borderId="3" xfId="1" applyFont="1" applyFill="1" applyBorder="1" applyAlignment="1">
      <alignment horizontal="left"/>
    </xf>
    <xf numFmtId="43" fontId="2" fillId="0" borderId="3" xfId="1" applyFont="1" applyFill="1" applyBorder="1" applyAlignment="1">
      <alignment horizontal="center"/>
    </xf>
    <xf numFmtId="187" fontId="2" fillId="0" borderId="3" xfId="1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0</xdr:row>
      <xdr:rowOff>28575</xdr:rowOff>
    </xdr:from>
    <xdr:to>
      <xdr:col>12</xdr:col>
      <xdr:colOff>771525</xdr:colOff>
      <xdr:row>1</xdr:row>
      <xdr:rowOff>161925</xdr:rowOff>
    </xdr:to>
    <xdr:sp macro="" textlink="">
      <xdr:nvSpPr>
        <xdr:cNvPr id="3" name="สี่เหลี่ยมผืนผ้า 2"/>
        <xdr:cNvSpPr/>
      </xdr:nvSpPr>
      <xdr:spPr>
        <a:xfrm>
          <a:off x="8915400" y="28575"/>
          <a:ext cx="981075" cy="409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ผ 01/1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7" workbookViewId="0">
      <selection activeCell="N32" sqref="N32"/>
    </sheetView>
  </sheetViews>
  <sheetFormatPr defaultRowHeight="24" x14ac:dyDescent="0.55000000000000004"/>
  <cols>
    <col min="1" max="1" width="29.375" style="35" customWidth="1"/>
    <col min="2" max="2" width="5.75" style="35" customWidth="1"/>
    <col min="3" max="3" width="11.625" style="35" customWidth="1"/>
    <col min="4" max="4" width="5.75" style="35" customWidth="1"/>
    <col min="5" max="5" width="11" style="35" customWidth="1"/>
    <col min="6" max="6" width="5.375" style="35" customWidth="1"/>
    <col min="7" max="7" width="11.375" style="35" customWidth="1"/>
    <col min="8" max="8" width="5.5" style="35" customWidth="1"/>
    <col min="9" max="9" width="11.125" style="35" customWidth="1"/>
    <col min="10" max="10" width="5.625" style="35" customWidth="1"/>
    <col min="11" max="11" width="11.625" style="35" customWidth="1"/>
    <col min="12" max="12" width="5.625" style="35" customWidth="1"/>
    <col min="13" max="13" width="11" style="35" customWidth="1"/>
    <col min="14" max="14" width="9" style="35"/>
    <col min="15" max="15" width="12.25" style="35" bestFit="1" customWidth="1"/>
    <col min="16" max="16384" width="9" style="35"/>
  </cols>
  <sheetData>
    <row r="1" spans="1:14" s="1" customFormat="1" ht="21.75" x14ac:dyDescent="0.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4" s="1" customFormat="1" ht="21.75" x14ac:dyDescent="0.5">
      <c r="A2" s="97" t="s">
        <v>28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s="1" customFormat="1" ht="21.75" x14ac:dyDescent="0.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2"/>
    </row>
    <row r="4" spans="1:14" s="1" customFormat="1" ht="21.75" x14ac:dyDescent="0.5">
      <c r="A4" s="99" t="s">
        <v>2</v>
      </c>
      <c r="B4" s="102" t="s">
        <v>3</v>
      </c>
      <c r="C4" s="102"/>
      <c r="D4" s="102" t="s">
        <v>4</v>
      </c>
      <c r="E4" s="102"/>
      <c r="F4" s="102" t="s">
        <v>5</v>
      </c>
      <c r="G4" s="102"/>
      <c r="H4" s="102" t="s">
        <v>6</v>
      </c>
      <c r="I4" s="102"/>
      <c r="J4" s="3"/>
      <c r="K4" s="3" t="s">
        <v>7</v>
      </c>
      <c r="L4" s="103" t="s">
        <v>8</v>
      </c>
      <c r="M4" s="104"/>
    </row>
    <row r="5" spans="1:14" s="1" customFormat="1" ht="21.75" x14ac:dyDescent="0.5">
      <c r="A5" s="100"/>
      <c r="B5" s="4" t="s">
        <v>9</v>
      </c>
      <c r="C5" s="4" t="s">
        <v>10</v>
      </c>
      <c r="D5" s="4" t="s">
        <v>9</v>
      </c>
      <c r="E5" s="4" t="s">
        <v>10</v>
      </c>
      <c r="F5" s="4" t="s">
        <v>9</v>
      </c>
      <c r="G5" s="4" t="s">
        <v>10</v>
      </c>
      <c r="H5" s="4" t="s">
        <v>9</v>
      </c>
      <c r="I5" s="4" t="s">
        <v>10</v>
      </c>
      <c r="J5" s="4" t="s">
        <v>9</v>
      </c>
      <c r="K5" s="4" t="s">
        <v>10</v>
      </c>
      <c r="L5" s="4" t="s">
        <v>9</v>
      </c>
      <c r="M5" s="4" t="s">
        <v>10</v>
      </c>
    </row>
    <row r="6" spans="1:14" s="1" customFormat="1" ht="21.75" x14ac:dyDescent="0.5">
      <c r="A6" s="101"/>
      <c r="B6" s="5" t="s">
        <v>11</v>
      </c>
      <c r="C6" s="6" t="s">
        <v>12</v>
      </c>
      <c r="D6" s="5" t="s">
        <v>11</v>
      </c>
      <c r="E6" s="5" t="s">
        <v>12</v>
      </c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  <c r="L6" s="5" t="s">
        <v>11</v>
      </c>
      <c r="M6" s="5" t="s">
        <v>12</v>
      </c>
    </row>
    <row r="7" spans="1:14" s="1" customFormat="1" ht="21.75" x14ac:dyDescent="0.5">
      <c r="A7" s="54" t="s">
        <v>13</v>
      </c>
      <c r="B7" s="7"/>
      <c r="C7" s="7"/>
      <c r="D7" s="8"/>
      <c r="E7" s="9"/>
      <c r="F7" s="8"/>
      <c r="G7" s="9"/>
      <c r="H7" s="8"/>
      <c r="I7" s="9"/>
      <c r="J7" s="9"/>
      <c r="K7" s="9"/>
      <c r="L7" s="9"/>
      <c r="M7" s="9"/>
    </row>
    <row r="8" spans="1:14" s="48" customFormat="1" ht="21.75" x14ac:dyDescent="0.5">
      <c r="A8" s="64" t="s">
        <v>14</v>
      </c>
      <c r="B8" s="65">
        <v>46</v>
      </c>
      <c r="C8" s="45">
        <v>13700000</v>
      </c>
      <c r="D8" s="67">
        <v>3</v>
      </c>
      <c r="E8" s="45">
        <v>600000</v>
      </c>
      <c r="F8" s="67">
        <v>2</v>
      </c>
      <c r="G8" s="45">
        <v>400000</v>
      </c>
      <c r="H8" s="67">
        <v>0</v>
      </c>
      <c r="I8" s="45">
        <v>0</v>
      </c>
      <c r="J8" s="68">
        <v>2</v>
      </c>
      <c r="K8" s="45">
        <v>500000</v>
      </c>
      <c r="L8" s="29">
        <v>53</v>
      </c>
      <c r="M8" s="68">
        <v>15200000</v>
      </c>
    </row>
    <row r="9" spans="1:14" s="48" customFormat="1" ht="21.75" x14ac:dyDescent="0.5">
      <c r="A9" s="49" t="s">
        <v>15</v>
      </c>
      <c r="B9" s="29">
        <v>27</v>
      </c>
      <c r="C9" s="45">
        <v>5430000</v>
      </c>
      <c r="D9" s="29">
        <v>3</v>
      </c>
      <c r="E9" s="45">
        <v>800000</v>
      </c>
      <c r="F9" s="29">
        <v>3</v>
      </c>
      <c r="G9" s="45">
        <v>850000</v>
      </c>
      <c r="H9" s="29">
        <v>3</v>
      </c>
      <c r="I9" s="45">
        <v>1100000</v>
      </c>
      <c r="J9" s="68">
        <v>3</v>
      </c>
      <c r="K9" s="45">
        <v>600000</v>
      </c>
      <c r="L9" s="29">
        <v>39</v>
      </c>
      <c r="M9" s="66">
        <v>8780000</v>
      </c>
    </row>
    <row r="10" spans="1:14" s="15" customFormat="1" ht="21.75" x14ac:dyDescent="0.5">
      <c r="A10" s="3" t="s">
        <v>16</v>
      </c>
      <c r="B10" s="4">
        <f t="shared" ref="B10:G10" si="0">SUM(B8:B9)</f>
        <v>73</v>
      </c>
      <c r="C10" s="75">
        <f t="shared" si="0"/>
        <v>19130000</v>
      </c>
      <c r="D10" s="13">
        <f t="shared" si="0"/>
        <v>6</v>
      </c>
      <c r="E10" s="14">
        <f t="shared" si="0"/>
        <v>1400000</v>
      </c>
      <c r="F10" s="13">
        <f t="shared" si="0"/>
        <v>5</v>
      </c>
      <c r="G10" s="14">
        <f t="shared" si="0"/>
        <v>1250000</v>
      </c>
      <c r="H10" s="13">
        <v>3</v>
      </c>
      <c r="I10" s="14">
        <f>SUM(I8:I9)</f>
        <v>1100000</v>
      </c>
      <c r="J10" s="12">
        <f>SUM(J8:J9)</f>
        <v>5</v>
      </c>
      <c r="K10" s="14">
        <f>SUM(K8:K9)</f>
        <v>1100000</v>
      </c>
      <c r="L10" s="13">
        <f>SUM(L8:L9)</f>
        <v>92</v>
      </c>
      <c r="M10" s="14">
        <f>SUM(M8:M9)</f>
        <v>23980000</v>
      </c>
    </row>
    <row r="11" spans="1:14" s="1" customFormat="1" ht="21.75" x14ac:dyDescent="0.5">
      <c r="A11" s="54" t="s">
        <v>17</v>
      </c>
      <c r="B11" s="10"/>
      <c r="C11" s="76"/>
      <c r="D11" s="16"/>
      <c r="E11" s="17"/>
      <c r="F11" s="10"/>
      <c r="G11" s="17"/>
      <c r="H11" s="10"/>
      <c r="I11" s="17"/>
      <c r="J11" s="17"/>
      <c r="K11" s="17"/>
      <c r="L11" s="10"/>
      <c r="M11" s="17"/>
    </row>
    <row r="12" spans="1:14" s="1" customFormat="1" ht="21.75" x14ac:dyDescent="0.5">
      <c r="A12" s="55" t="s">
        <v>18</v>
      </c>
      <c r="B12" s="9"/>
      <c r="C12" s="77"/>
      <c r="D12" s="19"/>
      <c r="E12" s="20"/>
      <c r="F12" s="9"/>
      <c r="G12" s="20"/>
      <c r="H12" s="9"/>
      <c r="I12" s="20"/>
      <c r="J12" s="20"/>
      <c r="K12" s="20"/>
      <c r="L12" s="9"/>
      <c r="M12" s="20"/>
    </row>
    <row r="13" spans="1:14" s="48" customFormat="1" ht="21.75" x14ac:dyDescent="0.5">
      <c r="A13" s="49" t="s">
        <v>30</v>
      </c>
      <c r="B13" s="29">
        <v>2</v>
      </c>
      <c r="C13" s="78">
        <v>700000</v>
      </c>
      <c r="D13" s="29">
        <v>2</v>
      </c>
      <c r="E13" s="78">
        <v>700000</v>
      </c>
      <c r="F13" s="29">
        <v>2</v>
      </c>
      <c r="G13" s="78">
        <v>700000</v>
      </c>
      <c r="H13" s="29">
        <v>2</v>
      </c>
      <c r="I13" s="78">
        <v>700000</v>
      </c>
      <c r="J13" s="29">
        <v>2</v>
      </c>
      <c r="K13" s="78">
        <v>700000</v>
      </c>
      <c r="L13" s="29">
        <v>10</v>
      </c>
      <c r="M13" s="44">
        <v>3500000</v>
      </c>
      <c r="N13" s="48">
        <v>0</v>
      </c>
    </row>
    <row r="14" spans="1:14" s="52" customFormat="1" ht="21.75" x14ac:dyDescent="0.5">
      <c r="A14" s="50" t="s">
        <v>16</v>
      </c>
      <c r="B14" s="51">
        <v>2</v>
      </c>
      <c r="C14" s="79">
        <v>700000</v>
      </c>
      <c r="D14" s="51">
        <v>2</v>
      </c>
      <c r="E14" s="79">
        <v>700000</v>
      </c>
      <c r="F14" s="51">
        <v>2</v>
      </c>
      <c r="G14" s="79">
        <v>700000</v>
      </c>
      <c r="H14" s="51">
        <v>2</v>
      </c>
      <c r="I14" s="79">
        <v>700000</v>
      </c>
      <c r="J14" s="51">
        <v>2</v>
      </c>
      <c r="K14" s="79">
        <v>700000</v>
      </c>
      <c r="L14" s="63">
        <v>10</v>
      </c>
      <c r="M14" s="53">
        <v>3500000</v>
      </c>
    </row>
    <row r="15" spans="1:14" s="1" customFormat="1" ht="21.75" x14ac:dyDescent="0.5">
      <c r="A15" s="54" t="s">
        <v>19</v>
      </c>
      <c r="B15" s="10"/>
      <c r="C15" s="76"/>
      <c r="D15" s="23"/>
      <c r="E15" s="17"/>
      <c r="F15" s="23"/>
      <c r="G15" s="17"/>
      <c r="H15" s="23"/>
      <c r="I15" s="17"/>
      <c r="J15" s="24"/>
      <c r="K15" s="24"/>
      <c r="L15" s="23"/>
      <c r="M15" s="17"/>
    </row>
    <row r="16" spans="1:14" s="1" customFormat="1" ht="21.75" x14ac:dyDescent="0.5">
      <c r="A16" s="56" t="s">
        <v>20</v>
      </c>
      <c r="B16" s="9"/>
      <c r="C16" s="80"/>
      <c r="D16" s="25"/>
      <c r="E16" s="26"/>
      <c r="F16" s="25"/>
      <c r="G16" s="26"/>
      <c r="H16" s="25"/>
      <c r="I16" s="26"/>
      <c r="J16" s="26"/>
      <c r="K16" s="26"/>
      <c r="L16" s="25"/>
      <c r="M16" s="20"/>
    </row>
    <row r="17" spans="1:15" s="1" customFormat="1" ht="21.75" x14ac:dyDescent="0.5">
      <c r="A17" s="27" t="s">
        <v>29</v>
      </c>
      <c r="B17" s="11">
        <v>6</v>
      </c>
      <c r="C17" s="81">
        <v>270000</v>
      </c>
      <c r="D17" s="11">
        <v>1</v>
      </c>
      <c r="E17" s="73">
        <v>15000</v>
      </c>
      <c r="F17" s="11">
        <v>0</v>
      </c>
      <c r="G17" s="73">
        <v>0</v>
      </c>
      <c r="H17" s="11">
        <v>1</v>
      </c>
      <c r="I17" s="73">
        <v>210000</v>
      </c>
      <c r="J17" s="28">
        <v>2</v>
      </c>
      <c r="K17" s="73">
        <v>260000</v>
      </c>
      <c r="L17" s="21">
        <v>10</v>
      </c>
      <c r="M17" s="22">
        <v>755000</v>
      </c>
    </row>
    <row r="18" spans="1:15" s="48" customFormat="1" ht="21.75" x14ac:dyDescent="0.5">
      <c r="A18" s="43" t="s">
        <v>21</v>
      </c>
      <c r="B18" s="29">
        <v>2</v>
      </c>
      <c r="C18" s="78">
        <v>210000</v>
      </c>
      <c r="D18" s="29">
        <v>1</v>
      </c>
      <c r="E18" s="72">
        <v>150000</v>
      </c>
      <c r="F18" s="29">
        <v>1</v>
      </c>
      <c r="G18" s="72">
        <v>150000</v>
      </c>
      <c r="H18" s="29">
        <v>1</v>
      </c>
      <c r="I18" s="72">
        <v>150000</v>
      </c>
      <c r="J18" s="45">
        <v>1</v>
      </c>
      <c r="K18" s="72">
        <v>150000</v>
      </c>
      <c r="L18" s="46">
        <v>6</v>
      </c>
      <c r="M18" s="47">
        <v>810000</v>
      </c>
    </row>
    <row r="19" spans="1:15" s="48" customFormat="1" ht="21.75" x14ac:dyDescent="0.5">
      <c r="A19" s="43" t="s">
        <v>22</v>
      </c>
      <c r="B19" s="29">
        <v>3</v>
      </c>
      <c r="C19" s="82">
        <v>230000</v>
      </c>
      <c r="D19" s="29">
        <v>1</v>
      </c>
      <c r="E19" s="74">
        <v>30000</v>
      </c>
      <c r="F19" s="29">
        <v>1</v>
      </c>
      <c r="G19" s="74">
        <v>30000</v>
      </c>
      <c r="H19" s="29">
        <v>1</v>
      </c>
      <c r="I19" s="74">
        <v>30000</v>
      </c>
      <c r="J19" s="69">
        <v>2</v>
      </c>
      <c r="K19" s="74">
        <v>230000</v>
      </c>
      <c r="L19" s="46">
        <v>8</v>
      </c>
      <c r="M19" s="47">
        <v>550000</v>
      </c>
    </row>
    <row r="20" spans="1:15" s="48" customFormat="1" ht="21.75" x14ac:dyDescent="0.5">
      <c r="A20" s="90" t="s">
        <v>31</v>
      </c>
      <c r="B20" s="65">
        <v>1</v>
      </c>
      <c r="C20" s="91">
        <v>50000</v>
      </c>
      <c r="D20" s="65">
        <v>1</v>
      </c>
      <c r="E20" s="92">
        <v>50000</v>
      </c>
      <c r="F20" s="65">
        <v>1</v>
      </c>
      <c r="G20" s="92">
        <v>50000</v>
      </c>
      <c r="H20" s="65">
        <v>1</v>
      </c>
      <c r="I20" s="92">
        <v>50000</v>
      </c>
      <c r="J20" s="93">
        <v>1</v>
      </c>
      <c r="K20" s="92">
        <v>50000</v>
      </c>
      <c r="L20" s="94">
        <v>5</v>
      </c>
      <c r="M20" s="95">
        <v>250000</v>
      </c>
    </row>
    <row r="21" spans="1:15" s="52" customFormat="1" ht="21.75" x14ac:dyDescent="0.5">
      <c r="A21" s="63" t="s">
        <v>16</v>
      </c>
      <c r="B21" s="63">
        <f>SUM(B17:B20)</f>
        <v>12</v>
      </c>
      <c r="C21" s="108">
        <f>SUM(C17:C20)</f>
        <v>760000</v>
      </c>
      <c r="D21" s="63">
        <f>SUM(D17:D20)</f>
        <v>4</v>
      </c>
      <c r="E21" s="109">
        <f>SUM(E17:E20)</f>
        <v>245000</v>
      </c>
      <c r="F21" s="63">
        <f>SUM(F17:F20)</f>
        <v>3</v>
      </c>
      <c r="G21" s="109">
        <f>SUM(G18:G20)</f>
        <v>230000</v>
      </c>
      <c r="H21" s="63">
        <f t="shared" ref="H21:M21" si="1">SUM(H17:H20)</f>
        <v>4</v>
      </c>
      <c r="I21" s="109">
        <f t="shared" si="1"/>
        <v>440000</v>
      </c>
      <c r="J21" s="110">
        <f t="shared" si="1"/>
        <v>6</v>
      </c>
      <c r="K21" s="109">
        <f t="shared" si="1"/>
        <v>690000</v>
      </c>
      <c r="L21" s="63">
        <f t="shared" si="1"/>
        <v>29</v>
      </c>
      <c r="M21" s="111">
        <f t="shared" si="1"/>
        <v>2365000</v>
      </c>
    </row>
    <row r="22" spans="1:15" s="52" customFormat="1" ht="21.75" x14ac:dyDescent="0.5">
      <c r="A22" s="83"/>
      <c r="B22" s="83"/>
      <c r="C22" s="84"/>
      <c r="D22" s="83"/>
      <c r="E22" s="84"/>
      <c r="F22" s="89">
        <v>56</v>
      </c>
      <c r="G22" s="84"/>
      <c r="H22" s="83"/>
      <c r="I22" s="84"/>
      <c r="J22" s="85"/>
      <c r="K22" s="84"/>
      <c r="L22" s="83"/>
      <c r="M22" s="86"/>
    </row>
    <row r="23" spans="1:15" s="1" customFormat="1" ht="21.75" x14ac:dyDescent="0.5">
      <c r="A23" s="54" t="s">
        <v>23</v>
      </c>
      <c r="B23" s="7"/>
      <c r="C23" s="7"/>
      <c r="D23" s="4"/>
      <c r="E23" s="31"/>
      <c r="F23" s="4"/>
      <c r="G23" s="31"/>
      <c r="H23" s="4"/>
      <c r="I23" s="31"/>
      <c r="J23" s="31"/>
      <c r="K23" s="31"/>
      <c r="L23" s="4"/>
      <c r="M23" s="31"/>
    </row>
    <row r="24" spans="1:15" s="1" customFormat="1" ht="21.75" x14ac:dyDescent="0.5">
      <c r="A24" s="57" t="s">
        <v>24</v>
      </c>
      <c r="B24" s="18"/>
      <c r="C24" s="18"/>
      <c r="D24" s="9"/>
      <c r="E24" s="32"/>
      <c r="F24" s="9"/>
      <c r="G24" s="32"/>
      <c r="H24" s="9"/>
      <c r="I24" s="32"/>
      <c r="J24" s="9"/>
      <c r="K24" s="32"/>
      <c r="L24" s="9"/>
      <c r="M24" s="9"/>
    </row>
    <row r="25" spans="1:15" s="1" customFormat="1" ht="20.100000000000001" customHeight="1" x14ac:dyDescent="0.5">
      <c r="A25" s="58" t="s">
        <v>25</v>
      </c>
      <c r="B25" s="18"/>
      <c r="C25" s="18"/>
      <c r="D25" s="9"/>
      <c r="E25" s="32"/>
      <c r="F25" s="9"/>
      <c r="G25" s="32"/>
      <c r="H25" s="9"/>
      <c r="I25" s="32"/>
      <c r="J25" s="30"/>
      <c r="K25" s="32"/>
      <c r="L25" s="9"/>
      <c r="M25" s="9"/>
    </row>
    <row r="26" spans="1:15" s="48" customFormat="1" ht="20.100000000000001" customHeight="1" x14ac:dyDescent="0.5">
      <c r="A26" s="61" t="s">
        <v>26</v>
      </c>
      <c r="B26" s="29">
        <v>10</v>
      </c>
      <c r="C26" s="62">
        <v>3680000</v>
      </c>
      <c r="D26" s="29">
        <v>4</v>
      </c>
      <c r="E26" s="62">
        <v>580000</v>
      </c>
      <c r="F26" s="29">
        <v>3</v>
      </c>
      <c r="G26" s="62">
        <v>80000</v>
      </c>
      <c r="H26" s="29">
        <v>3</v>
      </c>
      <c r="I26" s="62">
        <v>80000</v>
      </c>
      <c r="J26" s="29">
        <v>3</v>
      </c>
      <c r="K26" s="62">
        <v>80000</v>
      </c>
      <c r="L26" s="29">
        <v>17</v>
      </c>
      <c r="M26" s="62">
        <v>18400000</v>
      </c>
    </row>
    <row r="27" spans="1:15" s="52" customFormat="1" ht="20.100000000000001" customHeight="1" x14ac:dyDescent="0.5">
      <c r="A27" s="63" t="s">
        <v>16</v>
      </c>
      <c r="B27" s="71">
        <v>10</v>
      </c>
      <c r="C27" s="70">
        <v>3680000</v>
      </c>
      <c r="D27" s="29">
        <v>4</v>
      </c>
      <c r="E27" s="62">
        <v>580000</v>
      </c>
      <c r="F27" s="71">
        <v>3</v>
      </c>
      <c r="G27" s="62">
        <v>80000</v>
      </c>
      <c r="H27" s="29">
        <v>3</v>
      </c>
      <c r="I27" s="62">
        <v>80000</v>
      </c>
      <c r="J27" s="29">
        <v>3</v>
      </c>
      <c r="K27" s="62">
        <v>80000</v>
      </c>
      <c r="L27" s="29">
        <v>17</v>
      </c>
      <c r="M27" s="70">
        <v>18400000</v>
      </c>
    </row>
    <row r="28" spans="1:15" s="1" customFormat="1" ht="20.100000000000001" customHeight="1" x14ac:dyDescent="0.5">
      <c r="A28" s="33"/>
      <c r="B28" s="32"/>
      <c r="C28" s="34"/>
      <c r="D28" s="32"/>
      <c r="E28" s="34"/>
      <c r="F28" s="32"/>
      <c r="G28" s="34"/>
      <c r="H28" s="32"/>
      <c r="I28" s="34"/>
      <c r="J28" s="34"/>
      <c r="K28" s="34"/>
      <c r="L28" s="32"/>
      <c r="M28" s="34"/>
    </row>
    <row r="29" spans="1:15" x14ac:dyDescent="0.55000000000000004">
      <c r="O29" s="35" t="s">
        <v>27</v>
      </c>
    </row>
    <row r="30" spans="1:15" x14ac:dyDescent="0.55000000000000004">
      <c r="M30" s="36"/>
    </row>
    <row r="33" spans="1:18" x14ac:dyDescent="0.55000000000000004">
      <c r="A33" s="96"/>
      <c r="B33" s="105"/>
      <c r="C33" s="105"/>
      <c r="D33" s="105"/>
      <c r="E33" s="105"/>
      <c r="F33" s="105"/>
      <c r="G33" s="105"/>
      <c r="H33" s="105"/>
      <c r="I33" s="105"/>
      <c r="J33" s="37"/>
      <c r="K33" s="37"/>
      <c r="L33" s="96"/>
      <c r="M33" s="96"/>
    </row>
    <row r="34" spans="1:18" x14ac:dyDescent="0.55000000000000004">
      <c r="A34" s="9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8" x14ac:dyDescent="0.55000000000000004">
      <c r="A35" s="9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8" x14ac:dyDescent="0.55000000000000004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8" x14ac:dyDescent="0.5500000000000000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8" x14ac:dyDescent="0.55000000000000004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</row>
    <row r="39" spans="1:18" x14ac:dyDescent="0.55000000000000004">
      <c r="A39" s="40"/>
      <c r="B39" s="39"/>
      <c r="C39" s="41"/>
      <c r="D39" s="39"/>
      <c r="E39" s="41"/>
      <c r="F39" s="39"/>
      <c r="G39" s="41"/>
      <c r="H39" s="39"/>
      <c r="I39" s="41"/>
      <c r="J39" s="41"/>
      <c r="K39" s="41"/>
      <c r="L39" s="39"/>
      <c r="M39" s="41"/>
    </row>
    <row r="40" spans="1:18" x14ac:dyDescent="0.55000000000000004">
      <c r="A40" s="40"/>
      <c r="B40" s="39"/>
      <c r="C40" s="41"/>
      <c r="D40" s="39"/>
      <c r="E40" s="41"/>
      <c r="F40" s="39"/>
      <c r="G40" s="41"/>
      <c r="H40" s="39"/>
      <c r="I40" s="41"/>
      <c r="J40" s="41"/>
      <c r="K40" s="41"/>
      <c r="L40" s="39"/>
      <c r="M40" s="41"/>
    </row>
    <row r="41" spans="1:18" x14ac:dyDescent="0.55000000000000004">
      <c r="A41" s="40"/>
      <c r="B41" s="39"/>
      <c r="C41" s="41"/>
      <c r="D41" s="39"/>
      <c r="E41" s="41"/>
      <c r="F41" s="39"/>
      <c r="G41" s="41"/>
      <c r="H41" s="39"/>
      <c r="I41" s="41"/>
      <c r="J41" s="41"/>
      <c r="K41" s="41"/>
      <c r="L41" s="39"/>
      <c r="M41" s="41"/>
    </row>
    <row r="42" spans="1:18" x14ac:dyDescent="0.55000000000000004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87"/>
      <c r="O42" s="87"/>
      <c r="P42" s="87"/>
      <c r="Q42" s="87"/>
      <c r="R42" s="87"/>
    </row>
    <row r="43" spans="1:18" x14ac:dyDescent="0.55000000000000004">
      <c r="A43" s="107">
        <v>57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88"/>
      <c r="O43" s="88"/>
      <c r="P43" s="88"/>
      <c r="Q43" s="88"/>
      <c r="R43" s="88"/>
    </row>
    <row r="44" spans="1:18" x14ac:dyDescent="0.55000000000000004">
      <c r="A44" s="37"/>
      <c r="B44" s="37"/>
      <c r="C44" s="42"/>
      <c r="D44" s="37"/>
      <c r="E44" s="42"/>
      <c r="F44" s="37"/>
      <c r="G44" s="42"/>
      <c r="H44" s="37"/>
      <c r="I44" s="42"/>
      <c r="J44" s="42"/>
      <c r="K44" s="42"/>
      <c r="L44" s="37"/>
      <c r="M44" s="42"/>
    </row>
    <row r="45" spans="1:18" x14ac:dyDescent="0.55000000000000004">
      <c r="A45" s="37"/>
      <c r="B45" s="37"/>
      <c r="C45" s="42"/>
      <c r="D45" s="37"/>
      <c r="E45" s="42"/>
      <c r="F45" s="107">
        <v>58</v>
      </c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</row>
    <row r="46" spans="1:18" x14ac:dyDescent="0.55000000000000004">
      <c r="E46" s="106">
        <v>58</v>
      </c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</row>
    <row r="52" spans="13:13" x14ac:dyDescent="0.55000000000000004">
      <c r="M52" s="36">
        <v>53</v>
      </c>
    </row>
  </sheetData>
  <mergeCells count="20">
    <mergeCell ref="A38:M38"/>
    <mergeCell ref="E46:Q46"/>
    <mergeCell ref="A42:M42"/>
    <mergeCell ref="F45:R45"/>
    <mergeCell ref="A43:M43"/>
    <mergeCell ref="L33:M33"/>
    <mergeCell ref="A1:M1"/>
    <mergeCell ref="A2:M2"/>
    <mergeCell ref="A3:M3"/>
    <mergeCell ref="A4:A6"/>
    <mergeCell ref="B4:C4"/>
    <mergeCell ref="D4:E4"/>
    <mergeCell ref="F4:G4"/>
    <mergeCell ref="H4:I4"/>
    <mergeCell ref="L4:M4"/>
    <mergeCell ref="A33:A35"/>
    <mergeCell ref="B33:C33"/>
    <mergeCell ref="D33:E33"/>
    <mergeCell ref="F33:G33"/>
    <mergeCell ref="H33:I33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M18"/>
  <sheetViews>
    <sheetView workbookViewId="0">
      <selection activeCell="M11" sqref="M11:M16"/>
    </sheetView>
  </sheetViews>
  <sheetFormatPr defaultRowHeight="14.25" x14ac:dyDescent="0.2"/>
  <cols>
    <col min="9" max="9" width="11.375" bestFit="1" customWidth="1"/>
    <col min="12" max="12" width="13.125" bestFit="1" customWidth="1"/>
    <col min="13" max="13" width="11.375" bestFit="1" customWidth="1"/>
  </cols>
  <sheetData>
    <row r="1" spans="9:13" x14ac:dyDescent="0.2">
      <c r="I1" s="59">
        <v>500000</v>
      </c>
    </row>
    <row r="2" spans="9:13" x14ac:dyDescent="0.2">
      <c r="I2" s="59">
        <v>30000</v>
      </c>
    </row>
    <row r="3" spans="9:13" x14ac:dyDescent="0.2">
      <c r="I3" s="59">
        <v>500000</v>
      </c>
    </row>
    <row r="4" spans="9:13" x14ac:dyDescent="0.2">
      <c r="I4" s="59">
        <v>300000</v>
      </c>
    </row>
    <row r="5" spans="9:13" x14ac:dyDescent="0.2">
      <c r="I5" s="59">
        <v>500000</v>
      </c>
    </row>
    <row r="6" spans="9:13" x14ac:dyDescent="0.2">
      <c r="I6" s="59">
        <v>500000</v>
      </c>
    </row>
    <row r="7" spans="9:13" x14ac:dyDescent="0.2">
      <c r="I7" s="59">
        <v>5000</v>
      </c>
    </row>
    <row r="8" spans="9:13" x14ac:dyDescent="0.2">
      <c r="I8" s="59">
        <v>50000</v>
      </c>
    </row>
    <row r="9" spans="9:13" x14ac:dyDescent="0.2">
      <c r="I9" s="60">
        <f>SUM(I1:I8)</f>
        <v>2385000</v>
      </c>
      <c r="J9" s="60">
        <f t="shared" ref="J9:L9" si="0">SUM(J1:J8)</f>
        <v>0</v>
      </c>
      <c r="K9" s="60">
        <f t="shared" si="0"/>
        <v>0</v>
      </c>
      <c r="L9" s="60">
        <f t="shared" si="0"/>
        <v>0</v>
      </c>
    </row>
    <row r="11" spans="9:13" x14ac:dyDescent="0.2">
      <c r="L11" s="59">
        <v>285000</v>
      </c>
      <c r="M11" s="59">
        <v>770000</v>
      </c>
    </row>
    <row r="12" spans="9:13" x14ac:dyDescent="0.2">
      <c r="L12" s="59">
        <v>485000</v>
      </c>
      <c r="M12" s="59">
        <v>770000</v>
      </c>
    </row>
    <row r="13" spans="9:13" x14ac:dyDescent="0.2">
      <c r="L13" s="59">
        <f>SUM(L11:L12)</f>
        <v>770000</v>
      </c>
      <c r="M13" s="59">
        <v>770000</v>
      </c>
    </row>
    <row r="14" spans="9:13" x14ac:dyDescent="0.2">
      <c r="L14" s="59"/>
      <c r="M14" s="59">
        <v>770000</v>
      </c>
    </row>
    <row r="15" spans="9:13" x14ac:dyDescent="0.2">
      <c r="L15" s="59"/>
      <c r="M15" s="59">
        <v>770000</v>
      </c>
    </row>
    <row r="16" spans="9:13" x14ac:dyDescent="0.2">
      <c r="L16" s="60"/>
      <c r="M16" s="60">
        <f>SUM(M11:M15)</f>
        <v>3850000</v>
      </c>
    </row>
    <row r="17" spans="12:12" x14ac:dyDescent="0.2">
      <c r="L17" s="60"/>
    </row>
    <row r="18" spans="12:12" x14ac:dyDescent="0.2">
      <c r="L18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9"/>
  <sheetViews>
    <sheetView workbookViewId="0">
      <selection activeCell="L1" sqref="L1:L4"/>
    </sheetView>
  </sheetViews>
  <sheetFormatPr defaultRowHeight="14.25" x14ac:dyDescent="0.2"/>
  <cols>
    <col min="7" max="7" width="13.125" bestFit="1" customWidth="1"/>
    <col min="10" max="10" width="13.125" bestFit="1" customWidth="1"/>
    <col min="12" max="12" width="13.125" bestFit="1" customWidth="1"/>
  </cols>
  <sheetData>
    <row r="1" spans="7:12" x14ac:dyDescent="0.2">
      <c r="G1" s="59"/>
      <c r="J1" s="59"/>
      <c r="L1" s="59">
        <v>2600000</v>
      </c>
    </row>
    <row r="2" spans="7:12" x14ac:dyDescent="0.2">
      <c r="G2" s="59"/>
      <c r="J2" s="59"/>
      <c r="L2" s="59">
        <v>500000</v>
      </c>
    </row>
    <row r="3" spans="7:12" x14ac:dyDescent="0.2">
      <c r="G3" s="59"/>
      <c r="J3" s="59"/>
      <c r="L3" s="59">
        <v>580000</v>
      </c>
    </row>
    <row r="4" spans="7:12" x14ac:dyDescent="0.2">
      <c r="G4" s="59"/>
      <c r="J4" s="59"/>
      <c r="L4" s="60">
        <f>SUM(L1:L3)</f>
        <v>3680000</v>
      </c>
    </row>
    <row r="5" spans="7:12" x14ac:dyDescent="0.2">
      <c r="G5" s="59"/>
      <c r="J5" s="59"/>
    </row>
    <row r="6" spans="7:12" x14ac:dyDescent="0.2">
      <c r="G6" s="59"/>
      <c r="J6" s="60"/>
    </row>
    <row r="7" spans="7:12" x14ac:dyDescent="0.2">
      <c r="G7" s="59"/>
    </row>
    <row r="8" spans="7:12" x14ac:dyDescent="0.2">
      <c r="G8" s="59"/>
    </row>
    <row r="9" spans="7:12" x14ac:dyDescent="0.2">
      <c r="G9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NCB</dc:creator>
  <cp:lastModifiedBy>NCB</cp:lastModifiedBy>
  <cp:lastPrinted>2022-05-18T05:22:01Z</cp:lastPrinted>
  <dcterms:created xsi:type="dcterms:W3CDTF">2022-05-02T08:06:48Z</dcterms:created>
  <dcterms:modified xsi:type="dcterms:W3CDTF">2022-05-18T09:19:41Z</dcterms:modified>
</cp:coreProperties>
</file>